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15" windowHeight="12660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/>
</workbook>
</file>

<file path=xl/calcChain.xml><?xml version="1.0" encoding="utf-8"?>
<calcChain xmlns="http://schemas.openxmlformats.org/spreadsheetml/2006/main">
  <c r="F5" i="5" l="1"/>
  <c r="E5" i="5"/>
  <c r="C5" i="5"/>
  <c r="D5" i="5"/>
  <c r="B5" i="5" l="1"/>
  <c r="B1" i="6"/>
  <c r="K1" i="6" s="1"/>
  <c r="C1" i="6"/>
  <c r="L1" i="6" s="1"/>
  <c r="J1" i="6"/>
  <c r="I1" i="6"/>
  <c r="H1" i="6"/>
  <c r="G1" i="6"/>
  <c r="F1" i="6"/>
  <c r="E1" i="6"/>
  <c r="D1" i="6"/>
</calcChain>
</file>

<file path=xl/sharedStrings.xml><?xml version="1.0" encoding="utf-8"?>
<sst xmlns="http://schemas.openxmlformats.org/spreadsheetml/2006/main" count="34" uniqueCount="33">
  <si>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</si>
  <si>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</si>
  <si>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</si>
  <si>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</si>
  <si>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</si>
  <si>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</si>
  <si>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</si>
  <si>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</si>
  <si>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</si>
  <si>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</si>
  <si>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</si>
  <si>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</si>
  <si>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</si>
  <si>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</si>
  <si>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</si>
  <si>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</si>
  <si>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</si>
  <si>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</si>
  <si>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</si>
  <si>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</si>
  <si>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</si>
  <si>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开标时间：2021年9月14日</t>
    <phoneticPr fontId="8" type="noConversion"/>
  </si>
  <si>
    <t>A1</t>
  </si>
  <si>
    <t>电池式小骨动力系统</t>
  </si>
  <si>
    <t>PRO8000SB\L3500SB\L3500\1375-023\L3000</t>
  </si>
  <si>
    <t>国械注进20202040448\国械注进20172102479\国械注进20192040582</t>
  </si>
  <si>
    <t>ConMed Corporation康美公司</t>
  </si>
  <si>
    <t>深圳宇创医药有限公司</t>
  </si>
  <si>
    <t>2021-136</t>
  </si>
  <si>
    <t>台</t>
    <phoneticPr fontId="8" type="noConversion"/>
  </si>
  <si>
    <t>招标编号：2021-136</t>
  </si>
  <si>
    <t>ZFYN2021-136-001</t>
  </si>
  <si>
    <t>2021-136期 深圳市第二人民医院医用设备中标结果公告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</si>
</sst>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12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5</xdr:row>
      <xdr:rowOff>0</xdr:rowOff>
    </xdr:from>
    <xdr:to>
      <xdr:col>3</xdr:col>
      <xdr:colOff>171315</xdr:colOff>
      <xdr:row>5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xmlns="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5</xdr:row>
      <xdr:rowOff>0</xdr:rowOff>
    </xdr:from>
    <xdr:to>
      <xdr:col>1</xdr:col>
      <xdr:colOff>376222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xmlns="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5</xdr:row>
      <xdr:rowOff>0</xdr:rowOff>
    </xdr:from>
    <xdr:to>
      <xdr:col>1</xdr:col>
      <xdr:colOff>1242742</xdr:colOff>
      <xdr:row>5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:a16="http://schemas.microsoft.com/office/drawing/2014/main" xmlns="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5</xdr:row>
      <xdr:rowOff>0</xdr:rowOff>
    </xdr:from>
    <xdr:to>
      <xdr:col>1</xdr:col>
      <xdr:colOff>1081102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:a16="http://schemas.microsoft.com/office/drawing/2014/main" xmlns="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5</xdr:row>
      <xdr:rowOff>0</xdr:rowOff>
    </xdr:from>
    <xdr:to>
      <xdr:col>4</xdr:col>
      <xdr:colOff>599850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xmlns="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5</xdr:row>
      <xdr:rowOff>0</xdr:rowOff>
    </xdr:from>
    <xdr:to>
      <xdr:col>3</xdr:col>
      <xdr:colOff>333315</xdr:colOff>
      <xdr:row>5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:a16="http://schemas.microsoft.com/office/drawing/2014/main" xmlns="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5</xdr:row>
      <xdr:rowOff>0</xdr:rowOff>
    </xdr:from>
    <xdr:to>
      <xdr:col>5</xdr:col>
      <xdr:colOff>1147777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xmlns="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5</xdr:row>
      <xdr:rowOff>0</xdr:rowOff>
    </xdr:from>
    <xdr:to>
      <xdr:col>1</xdr:col>
      <xdr:colOff>804622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:a16="http://schemas.microsoft.com/office/drawing/2014/main" xmlns="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5</xdr:row>
      <xdr:rowOff>0</xdr:rowOff>
    </xdr:from>
    <xdr:to>
      <xdr:col>1</xdr:col>
      <xdr:colOff>1252462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xmlns="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5</xdr:row>
      <xdr:rowOff>0</xdr:rowOff>
    </xdr:from>
    <xdr:to>
      <xdr:col>1</xdr:col>
      <xdr:colOff>699862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xmlns="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5</xdr:row>
      <xdr:rowOff>0</xdr:rowOff>
    </xdr:from>
    <xdr:to>
      <xdr:col>1</xdr:col>
      <xdr:colOff>671422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:a16="http://schemas.microsoft.com/office/drawing/2014/main" xmlns="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5</xdr:row>
      <xdr:rowOff>0</xdr:rowOff>
    </xdr:from>
    <xdr:to>
      <xdr:col>1</xdr:col>
      <xdr:colOff>757102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xmlns="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xmlns="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xmlns="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xmlns="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:a16="http://schemas.microsoft.com/office/drawing/2014/main" xmlns="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xmlns="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xmlns="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xmlns="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xmlns="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xmlns="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xmlns="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xmlns="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xmlns="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:a16="http://schemas.microsoft.com/office/drawing/2014/main" xmlns="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xmlns="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xmlns="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:a16="http://schemas.microsoft.com/office/drawing/2014/main" xmlns="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:a16="http://schemas.microsoft.com/office/drawing/2014/main" xmlns="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:a16="http://schemas.microsoft.com/office/drawing/2014/main" xmlns="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18" sqref="G18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22.5">
      <c r="A1" s="17" t="s">
        <v>32</v>
      </c>
      <c r="B1" s="17"/>
      <c r="C1" s="17"/>
      <c r="D1" s="17"/>
      <c r="E1" s="17"/>
      <c r="F1" s="17"/>
    </row>
    <row r="2" spans="1:6" ht="20.25">
      <c r="A2" s="18" t="s">
        <v>30</v>
      </c>
      <c r="B2" s="18"/>
      <c r="C2" s="18"/>
      <c r="D2" s="18"/>
      <c r="E2" s="18"/>
      <c r="F2" s="18"/>
    </row>
    <row r="3" spans="1:6" ht="20.25">
      <c r="A3" s="18" t="s">
        <v>21</v>
      </c>
      <c r="B3" s="18"/>
      <c r="C3" s="18"/>
      <c r="D3" s="18"/>
      <c r="E3" s="18"/>
      <c r="F3" s="18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电池式小骨动力系统</v>
      </c>
      <c r="C5" s="14" t="str">
        <f>附件!C3</f>
        <v>2021-136</v>
      </c>
      <c r="D5" s="14" t="str">
        <f>附件!D3</f>
        <v>A1</v>
      </c>
      <c r="E5" s="14" t="str">
        <f>附件!I3</f>
        <v>ConMed Corporation康美公司</v>
      </c>
      <c r="F5" s="14" t="str">
        <f>附件!J3</f>
        <v>深圳宇创医药有限公司</v>
      </c>
    </row>
    <row r="6" spans="1:6" ht="39" customHeight="1">
      <c r="A6" s="20" t="s">
        <v>1</v>
      </c>
      <c r="B6" s="21"/>
      <c r="C6" s="21"/>
      <c r="D6" s="21"/>
      <c r="E6" s="21"/>
      <c r="F6" s="21"/>
    </row>
    <row r="7" spans="1:6">
      <c r="A7" s="19" t="s">
        <v>0</v>
      </c>
      <c r="B7" s="19"/>
      <c r="C7" s="19"/>
      <c r="D7" s="19"/>
      <c r="E7" s="19"/>
      <c r="F7" s="19"/>
    </row>
    <row r="8" spans="1:6">
      <c r="A8" s="16">
        <v>44454</v>
      </c>
      <c r="B8" s="16"/>
      <c r="C8" s="16"/>
      <c r="D8" s="16"/>
      <c r="E8" s="16"/>
      <c r="F8" s="16"/>
    </row>
  </sheetData>
  <mergeCells count="6">
    <mergeCell ref="A8:F8"/>
    <mergeCell ref="A1:F1"/>
    <mergeCell ref="A2:F2"/>
    <mergeCell ref="A3:F3"/>
    <mergeCell ref="A7:F7"/>
    <mergeCell ref="A6:F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5" zoomScaleNormal="85" workbookViewId="0">
      <selection activeCell="N11" sqref="N11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6" width="8" customWidth="1"/>
    <col min="7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2" t="str">
        <f>LEFT(公告!A1,31)&amp;"附件"</f>
        <v>2021-136期 深圳市第二人民医院医用设备中标结果公告附件</v>
      </c>
      <c r="C1" s="22" t="e">
        <f>LEFT(#REF!,29)&amp;"附件"</f>
        <v>#REF!</v>
      </c>
      <c r="D1" s="22" t="e">
        <f>LEFT(#REF!,29)&amp;"附件"</f>
        <v>#REF!</v>
      </c>
      <c r="E1" s="22" t="e">
        <f>LEFT(#REF!,29)&amp;"附件"</f>
        <v>#REF!</v>
      </c>
      <c r="F1" s="22" t="e">
        <f>LEFT(#REF!,29)&amp;"附件"</f>
        <v>#REF!</v>
      </c>
      <c r="G1" s="22" t="e">
        <f>LEFT(#REF!,29)&amp;"附件"</f>
        <v>#REF!</v>
      </c>
      <c r="H1" s="22" t="e">
        <f>LEFT(#REF!,29)&amp;"附件"</f>
        <v>#REF!</v>
      </c>
      <c r="I1" s="22" t="e">
        <f>LEFT(#REF!,29)&amp;"附件"</f>
        <v>#REF!</v>
      </c>
      <c r="J1" s="22" t="str">
        <f>LEFT(A1,29)&amp;"附件"</f>
        <v>附件</v>
      </c>
      <c r="K1" s="22" t="str">
        <f>LEFT(B1,29)&amp;"附件"</f>
        <v>2021-136期 深圳市第二人民医院医用设备中标结果公告附件</v>
      </c>
      <c r="L1" s="22" t="e">
        <f>LEFT(C1,29)&amp;"附件"</f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81">
      <c r="A3" s="12">
        <v>1</v>
      </c>
      <c r="B3" s="12" t="s">
        <v>23</v>
      </c>
      <c r="C3" s="12" t="s">
        <v>28</v>
      </c>
      <c r="D3" s="12" t="s">
        <v>22</v>
      </c>
      <c r="E3" s="12" t="s">
        <v>23</v>
      </c>
      <c r="F3" s="12" t="s">
        <v>29</v>
      </c>
      <c r="G3" s="12">
        <v>1</v>
      </c>
      <c r="H3" s="12">
        <v>195000</v>
      </c>
      <c r="I3" s="12" t="s">
        <v>26</v>
      </c>
      <c r="J3" s="12" t="s">
        <v>27</v>
      </c>
      <c r="K3" s="12" t="s">
        <v>24</v>
      </c>
      <c r="L3" s="12" t="s">
        <v>25</v>
      </c>
      <c r="M3" s="12" t="s">
        <v>31</v>
      </c>
    </row>
    <row r="7" spans="1:13" ht="17.25">
      <c r="B7" s="15"/>
    </row>
    <row r="9" spans="1:13" ht="17.25">
      <c r="B9" s="15"/>
    </row>
    <row r="11" spans="1:13" ht="17.25">
      <c r="B11" s="15"/>
    </row>
    <row r="13" spans="1:13" ht="17.25">
      <c r="B13" s="15"/>
    </row>
    <row r="15" spans="1:13" ht="17.25">
      <c r="B15" s="15"/>
    </row>
    <row r="17" spans="2:2" ht="17.25">
      <c r="B17" s="15"/>
    </row>
    <row r="19" spans="2:2" ht="17.25">
      <c r="B19" s="15"/>
    </row>
    <row r="21" spans="2:2" ht="17.25">
      <c r="B21" s="15"/>
    </row>
    <row r="23" spans="2:2" ht="17.25">
      <c r="B23" s="15"/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2021-09-15T01:39:19Z</dcterms:modified>
</cp:coreProperties>
</file>